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dmin\OneDrive\Pulpit\Energia -sektorowe 2024\"/>
    </mc:Choice>
  </mc:AlternateContent>
  <xr:revisionPtr revIDLastSave="0" documentId="13_ncr:1_{63D81613-3509-4D61-9745-9F88A758F41A}" xr6:coauthVersionLast="47" xr6:coauthVersionMax="47" xr10:uidLastSave="{00000000-0000-0000-0000-000000000000}"/>
  <bookViews>
    <workbookView xWindow="8560" yWindow="3880" windowWidth="28800" windowHeight="15370" xr2:uid="{00000000-000D-0000-FFFF-FFFF00000000}"/>
  </bookViews>
  <sheets>
    <sheet name="Arkusz2" sheetId="2" r:id="rId1"/>
    <sheet name="Arkusz1" sheetId="1" r:id="rId2"/>
  </sheets>
  <definedNames>
    <definedName name="_xlnm.Print_Area" localSheetId="1">Arkusz1!#REF!</definedName>
    <definedName name="_xlnm.Print_Titles" localSheetId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5" i="2" l="1"/>
  <c r="P63" i="2"/>
  <c r="P10" i="2"/>
</calcChain>
</file>

<file path=xl/sharedStrings.xml><?xml version="1.0" encoding="utf-8"?>
<sst xmlns="http://schemas.openxmlformats.org/spreadsheetml/2006/main" count="584" uniqueCount="284">
  <si>
    <t>Nr PP przed renumeracją</t>
  </si>
  <si>
    <t>Nazwa PP</t>
  </si>
  <si>
    <t>Ulica</t>
  </si>
  <si>
    <t>Nr domu</t>
  </si>
  <si>
    <t>Miejscowość</t>
  </si>
  <si>
    <t>590243896006256027</t>
  </si>
  <si>
    <t>PL0037960027700982</t>
  </si>
  <si>
    <t>POMPY</t>
  </si>
  <si>
    <t>C12a</t>
  </si>
  <si>
    <t>ENERGA-OPERATOR SA</t>
  </si>
  <si>
    <t>LIPOWA</t>
  </si>
  <si>
    <t>CIECHOCINEK</t>
  </si>
  <si>
    <t>590243896006414489</t>
  </si>
  <si>
    <t>PL0037960124219016</t>
  </si>
  <si>
    <t>PRZEPOMPOWNIA ŚCIEKÓW P-1</t>
  </si>
  <si>
    <t>SOLNA</t>
  </si>
  <si>
    <t>590243896006478467</t>
  </si>
  <si>
    <t>PL0037960000085710</t>
  </si>
  <si>
    <t>PRZEPOMPOWNIA ŚCIEKÓW</t>
  </si>
  <si>
    <t>ROLNA</t>
  </si>
  <si>
    <t>590243896006321138</t>
  </si>
  <si>
    <t>PL0037960027701285</t>
  </si>
  <si>
    <t>ZAKŁAD PRZYRODOLECZNICZY</t>
  </si>
  <si>
    <t>AL. ARMII KRAJOWEJ</t>
  </si>
  <si>
    <t>590243896006427915</t>
  </si>
  <si>
    <t>PL0037960000056605</t>
  </si>
  <si>
    <t>PRZEPOMPOWNIA ŚCIEKÓW P1</t>
  </si>
  <si>
    <t>ŻYTNIA</t>
  </si>
  <si>
    <t>590243896006321121</t>
  </si>
  <si>
    <t>PL0037960027701184</t>
  </si>
  <si>
    <t>PRZEPOMPOWNIA S 8 KLEJ.SZPI.UZ</t>
  </si>
  <si>
    <t>ZDROJOWA</t>
  </si>
  <si>
    <t>590243896006001702</t>
  </si>
  <si>
    <t>PL0037960027699871</t>
  </si>
  <si>
    <t>PRZEPOMPOWNIA S 16</t>
  </si>
  <si>
    <t>PROFESORA LORENTOWICZA</t>
  </si>
  <si>
    <t>590243896006134011</t>
  </si>
  <si>
    <t>PL0037960027699568</t>
  </si>
  <si>
    <t>PRZEPOMPOWNIA S 1</t>
  </si>
  <si>
    <t>WIDOK</t>
  </si>
  <si>
    <t>590243896006004949</t>
  </si>
  <si>
    <t>PL0037960027702093</t>
  </si>
  <si>
    <t>PRZEPOMPOWNIA GŁÓWNA</t>
  </si>
  <si>
    <t>STANISŁAWA STASZICA</t>
  </si>
  <si>
    <t>590243896006201584</t>
  </si>
  <si>
    <t>PL0037960043535224</t>
  </si>
  <si>
    <t>PS - 18</t>
  </si>
  <si>
    <t>MIKOŁAJA KOPERNIKA</t>
  </si>
  <si>
    <t>590243896006324580</t>
  </si>
  <si>
    <t>PL0037960030469122</t>
  </si>
  <si>
    <t>PS-19</t>
  </si>
  <si>
    <t>JANA III SOBIESKIEGO</t>
  </si>
  <si>
    <t>590243896006294821</t>
  </si>
  <si>
    <t>PL0037960027700275</t>
  </si>
  <si>
    <t>PRZEPOMPOWNIA S 3</t>
  </si>
  <si>
    <t>WOJSKA POLSKIEGO</t>
  </si>
  <si>
    <t>590243896006094155</t>
  </si>
  <si>
    <t>PL0037960027702194</t>
  </si>
  <si>
    <t>SANAT. MSWiA PRZEPOMPOWNIA S11</t>
  </si>
  <si>
    <t>WARZELNIANA</t>
  </si>
  <si>
    <t>590243896006462565</t>
  </si>
  <si>
    <t>PL0037960027700679</t>
  </si>
  <si>
    <t>PRZEPOMPOWNIA PS-10 - POMPY</t>
  </si>
  <si>
    <t>TOPOLOWA</t>
  </si>
  <si>
    <t>590243896006336767</t>
  </si>
  <si>
    <t>PL0037960027700073</t>
  </si>
  <si>
    <t>IP.WIEŻA CI</t>
  </si>
  <si>
    <t>NIESZAWSKA</t>
  </si>
  <si>
    <t>21</t>
  </si>
  <si>
    <t>590243896006314383</t>
  </si>
  <si>
    <t>PL0037960027699265</t>
  </si>
  <si>
    <t>PRZEPOMPOWNIA S 6</t>
  </si>
  <si>
    <t>MARSZ. JÓZEFA PIŁSUDSKIEGO</t>
  </si>
  <si>
    <t>590243896006012869</t>
  </si>
  <si>
    <t>PL0037960027700578</t>
  </si>
  <si>
    <t>POM.BIUROWE</t>
  </si>
  <si>
    <t>590243896006464637</t>
  </si>
  <si>
    <t>PL0037960027700376</t>
  </si>
  <si>
    <t>PRZEPOMPOWNIA S 4</t>
  </si>
  <si>
    <t>HENRYKA SIENKIEWICZA</t>
  </si>
  <si>
    <t>590243896006131027</t>
  </si>
  <si>
    <t>PL0037960027699770</t>
  </si>
  <si>
    <t>PRZEPOMPOWNIA S 14</t>
  </si>
  <si>
    <t>BRACI RACZYŃSKICH</t>
  </si>
  <si>
    <t>590243896006197207</t>
  </si>
  <si>
    <t>PL0037960027701891</t>
  </si>
  <si>
    <t>SANAT.ŁĄCZNOŚĆPRZEPOMP.S-12</t>
  </si>
  <si>
    <t>590243896006116956</t>
  </si>
  <si>
    <t>PL0037960028820728</t>
  </si>
  <si>
    <t>KOLEJOWA</t>
  </si>
  <si>
    <t>590243896006413390</t>
  </si>
  <si>
    <t>PL0037960049046137</t>
  </si>
  <si>
    <t>590243896006134004</t>
  </si>
  <si>
    <t>PL0037960027699366</t>
  </si>
  <si>
    <t>590243896006314673</t>
  </si>
  <si>
    <t>PL0037960027700881</t>
  </si>
  <si>
    <t>PS-4 PRZEPOMPOWNIA</t>
  </si>
  <si>
    <t>SŁOŃSK GÓRNY</t>
  </si>
  <si>
    <t>590243896006294814</t>
  </si>
  <si>
    <t>PL0037960027700174</t>
  </si>
  <si>
    <t>PRZEPOMPOWNIA S 2</t>
  </si>
  <si>
    <t>LEŚNA</t>
  </si>
  <si>
    <t>590243896006293466</t>
  </si>
  <si>
    <t>PL0037960027701083</t>
  </si>
  <si>
    <t>PRZEPOMPOWNIA ŚCIEKÓW PS-8</t>
  </si>
  <si>
    <t>590243896006030788</t>
  </si>
  <si>
    <t>PL0037960027701689</t>
  </si>
  <si>
    <t>NORWIDA PS-7 PRZEPOMPOWN</t>
  </si>
  <si>
    <t>ADAMA MICKIEWICZA</t>
  </si>
  <si>
    <t>590243896006027252</t>
  </si>
  <si>
    <t>PL0037960027700780</t>
  </si>
  <si>
    <t>PS-3 PRZEPOMPOWNIA</t>
  </si>
  <si>
    <t>590243896006313836</t>
  </si>
  <si>
    <t>PL0037960027698962</t>
  </si>
  <si>
    <t>590243896006278449</t>
  </si>
  <si>
    <t>PL0037960027699467</t>
  </si>
  <si>
    <t>PS-5 PRZEPOMPOWNIA</t>
  </si>
  <si>
    <t>SŁOŃSKA</t>
  </si>
  <si>
    <t>590243896041399932</t>
  </si>
  <si>
    <t>PL0037960000400307</t>
  </si>
  <si>
    <t>PRZEPOMPOWNIA ŚCIEKÓW PS--32</t>
  </si>
  <si>
    <t>WOŁUSZEWSKA</t>
  </si>
  <si>
    <t>590243896006285874</t>
  </si>
  <si>
    <t>PL0037960045147545</t>
  </si>
  <si>
    <t>PRZEPOMPOWNIA PS-17</t>
  </si>
  <si>
    <t>590243896006316899</t>
  </si>
  <si>
    <t>PL0037960027701487</t>
  </si>
  <si>
    <t>PS-14 PRZEPOMPOWNIA</t>
  </si>
  <si>
    <t>GEN. JÓZEFA BEMA</t>
  </si>
  <si>
    <t>590243896006317186</t>
  </si>
  <si>
    <t>PL0037960027701588</t>
  </si>
  <si>
    <t>PS-16 PRZEPOMPOWNIA</t>
  </si>
  <si>
    <t>590243896006513229</t>
  </si>
  <si>
    <t>PL0037960000237000</t>
  </si>
  <si>
    <t>590243896006230904</t>
  </si>
  <si>
    <t>PL0037960028821031</t>
  </si>
  <si>
    <t>590243896006048479</t>
  </si>
  <si>
    <t>PL0037960027701992</t>
  </si>
  <si>
    <t>WILLA PARK PRZEPOMPOWNIA S10</t>
  </si>
  <si>
    <t>590243896006000781</t>
  </si>
  <si>
    <t>PL0037960027699972</t>
  </si>
  <si>
    <t>PRZEPOMPOWNIA S 15</t>
  </si>
  <si>
    <t>590243896006104120</t>
  </si>
  <si>
    <t>PL0037960027699063</t>
  </si>
  <si>
    <t>PRZEPOMPOWNIA PS - 1</t>
  </si>
  <si>
    <t>ROMUALDA TRAUGUTTA</t>
  </si>
  <si>
    <t>590243896006504364</t>
  </si>
  <si>
    <t>PL0037960000236801</t>
  </si>
  <si>
    <t>BRZOZOWA</t>
  </si>
  <si>
    <t>590243896005972263</t>
  </si>
  <si>
    <t>PL0037960027701790</t>
  </si>
  <si>
    <t>PS-6 PRZEPOMPOWNIA</t>
  </si>
  <si>
    <t>CYPRIANA KAMILA NORWIDA</t>
  </si>
  <si>
    <t>590243896005969829</t>
  </si>
  <si>
    <t>PL0037960027701386</t>
  </si>
  <si>
    <t>SZAFKA PRZENOŚNA</t>
  </si>
  <si>
    <t>590243896006407528</t>
  </si>
  <si>
    <t>PL0037960027699164</t>
  </si>
  <si>
    <t>WIŚLANA PRZEPOMPOWNIA PS-2</t>
  </si>
  <si>
    <t>590243896006245816</t>
  </si>
  <si>
    <t>PL0037960027700477</t>
  </si>
  <si>
    <t>POKOJE SOCJALNE</t>
  </si>
  <si>
    <t>G11</t>
  </si>
  <si>
    <t>590243896006444677</t>
  </si>
  <si>
    <t>PL0037960027699669</t>
  </si>
  <si>
    <t>PRZEPOMPOWNIA S 7</t>
  </si>
  <si>
    <t>590243896006219459</t>
  </si>
  <si>
    <t>PL0037960027702396</t>
  </si>
  <si>
    <t>PS-13 PRZEPOMPOWNIA</t>
  </si>
  <si>
    <t>590243896006413949</t>
  </si>
  <si>
    <t>PL0037960049163951</t>
  </si>
  <si>
    <t>KOMORA ZASUW</t>
  </si>
  <si>
    <t>590243896006136541</t>
  </si>
  <si>
    <t>PL0037960027702295</t>
  </si>
  <si>
    <t>CHŁOPICKIEGO PRZEPOMP.PS-15</t>
  </si>
  <si>
    <t>590243896006489029</t>
  </si>
  <si>
    <t>PL0037960033837951</t>
  </si>
  <si>
    <t>UJĘCIE WODY</t>
  </si>
  <si>
    <t>B23</t>
  </si>
  <si>
    <t>SIARZEWO</t>
  </si>
  <si>
    <t>590243896006175557</t>
  </si>
  <si>
    <t>PL0037960038498904</t>
  </si>
  <si>
    <t>C23</t>
  </si>
  <si>
    <t>PODOLE</t>
  </si>
  <si>
    <t>590243896006500151</t>
  </si>
  <si>
    <t>PL0037960033838052</t>
  </si>
  <si>
    <t>OCZYSZCZALNIA ŚCIEKÓW ZAS.PODST.SEKCJA I</t>
  </si>
  <si>
    <t>SPORTOWA</t>
  </si>
  <si>
    <t>590243896006159601</t>
  </si>
  <si>
    <t>PL0037960033838153</t>
  </si>
  <si>
    <t>STASZICA</t>
  </si>
  <si>
    <t>590243896006504050</t>
  </si>
  <si>
    <t>PL0037960000212702</t>
  </si>
  <si>
    <t>ENERGA-Operator SA</t>
  </si>
  <si>
    <t>590243896040474135</t>
  </si>
  <si>
    <t>PL0037960000315210</t>
  </si>
  <si>
    <t>WŁADYSŁAWA REYMONTA</t>
  </si>
  <si>
    <t>590243896040474074</t>
  </si>
  <si>
    <t>PL0037960000315106</t>
  </si>
  <si>
    <t>Przepompownia PS-1</t>
  </si>
  <si>
    <t>Przepompownia PS-2</t>
  </si>
  <si>
    <t>Przepompownia PS-3</t>
  </si>
  <si>
    <t>Przepompownia PS-4</t>
  </si>
  <si>
    <t>Przepompownia PS-5</t>
  </si>
  <si>
    <t>Przepompownia PS-6</t>
  </si>
  <si>
    <t>Przepompownia PS-7</t>
  </si>
  <si>
    <t>Przepompownia PS-8</t>
  </si>
  <si>
    <t>Przepompownia PS-9</t>
  </si>
  <si>
    <t>Przepompownia PS-10</t>
  </si>
  <si>
    <t>Przepompownia PS-11</t>
  </si>
  <si>
    <t>Przepompownia PS-12</t>
  </si>
  <si>
    <t>Przepompownia PS-13</t>
  </si>
  <si>
    <t>Przepompownia PS-14</t>
  </si>
  <si>
    <t>Przepompownia PS-15</t>
  </si>
  <si>
    <t>Przepompownia PS-16</t>
  </si>
  <si>
    <t>Przepompownia PS-17</t>
  </si>
  <si>
    <t>Przepompownia PS-18</t>
  </si>
  <si>
    <t>Przepompownia PS-19</t>
  </si>
  <si>
    <t>Przepompownia PS-21</t>
  </si>
  <si>
    <t>Przepompownia PS-22</t>
  </si>
  <si>
    <t>Przepompownia PS-23</t>
  </si>
  <si>
    <t>Przepompownia PS-24</t>
  </si>
  <si>
    <t>Przepompownia PS-25</t>
  </si>
  <si>
    <t>Przepompownia PS-26</t>
  </si>
  <si>
    <t>Przepompownia PS-27</t>
  </si>
  <si>
    <t>Przepompownia PS-28</t>
  </si>
  <si>
    <t>Przepompownia PS-29</t>
  </si>
  <si>
    <t>Przepompownia PS-30</t>
  </si>
  <si>
    <t>Przepompownia PS-31</t>
  </si>
  <si>
    <t>Przepompownia PS-32</t>
  </si>
  <si>
    <t>TRAFO-STACJA</t>
  </si>
  <si>
    <t>SUW SIARZEWO</t>
  </si>
  <si>
    <t>OCZYSZCZALNIA ŚCIEKÓW</t>
  </si>
  <si>
    <t>Wieża Ciśnień - POKOJE SOCJALNE</t>
  </si>
  <si>
    <t>Wieża Ciśnień - I PIĘTRO</t>
  </si>
  <si>
    <t>Szafka Przenośna</t>
  </si>
  <si>
    <t>KOMORA ZASUW - UL. BEMA</t>
  </si>
  <si>
    <t>Przepompownia S-9 ZAKŁAD PRZYRODOLECZNICZY NR 1</t>
  </si>
  <si>
    <t>Przepompownia S-10 VILLA PARK</t>
  </si>
  <si>
    <t>Przepompownia S-11 ORION-MSWIA</t>
  </si>
  <si>
    <t>Przepompownia S-12 ŁĄCZNOŚĆ</t>
  </si>
  <si>
    <t>Przepompownia S-14 TARGON</t>
  </si>
  <si>
    <t>Przepompownia S-15 ZWIĄZEK NAUCZYCIELSTWA POLSKIEGO</t>
  </si>
  <si>
    <t>Przepompownia S-16 MAX</t>
  </si>
  <si>
    <t>Przepompownia S-3 GRACJA</t>
  </si>
  <si>
    <t>Przepompownia S-6 ZDROWIE</t>
  </si>
  <si>
    <t>Przepompownia S-4 WRZOS</t>
  </si>
  <si>
    <t>Przepompownia S-2 DOM ZDROJOWY</t>
  </si>
  <si>
    <t>Przepompownia S-7 SZPITAL NR 1</t>
  </si>
  <si>
    <t>Przepompownia S-8 KOLEJOWY SZPITAL UZDROWISKOWY</t>
  </si>
  <si>
    <t>Przepompownia S-1 CHEMIK</t>
  </si>
  <si>
    <t>PRZEPOMPOWNIA GŁÓWNA KS STASZICA</t>
  </si>
  <si>
    <t>PRZEPOMPOWNIA ZBIORCZA SOLANKOWA</t>
  </si>
  <si>
    <t>Nr działki</t>
  </si>
  <si>
    <t>127/1</t>
  </si>
  <si>
    <t>2141/1</t>
  </si>
  <si>
    <t>2198/1</t>
  </si>
  <si>
    <t>81/19</t>
  </si>
  <si>
    <t>395/5</t>
  </si>
  <si>
    <t>Prawidłowa nazwa obiektu PP</t>
  </si>
  <si>
    <t>Aktualna Moc Przyłączeniowa</t>
  </si>
  <si>
    <t>Wieża Ciśnień - POMIESZCZENIA BIUROWE</t>
  </si>
  <si>
    <t>Nr PP prawidłowy</t>
  </si>
  <si>
    <t>Okres dostaw</t>
  </si>
  <si>
    <t>01.01.2024-31.12.2024</t>
  </si>
  <si>
    <t>ZAMAWIAJĄCY:</t>
  </si>
  <si>
    <t>Grupa taryfowa</t>
  </si>
  <si>
    <t>Miejskie Przedsiębiorstwo Wodociągów i Kanalizacji Sp. z o.o.</t>
  </si>
  <si>
    <t xml:space="preserve">NIP: </t>
  </si>
  <si>
    <t>891-101-23-25</t>
  </si>
  <si>
    <t>Siedziba:</t>
  </si>
  <si>
    <t>ul. Nieszawska 21</t>
  </si>
  <si>
    <t>87-720 Ciechocinek</t>
  </si>
  <si>
    <t>PROSUMENT</t>
  </si>
  <si>
    <t>Uwagi</t>
  </si>
  <si>
    <t>Zmiana sprzedawcy</t>
  </si>
  <si>
    <t>WYKAZ PUNKTÓW POBORU PPE</t>
  </si>
  <si>
    <t>Operator Systemu Dystrybucyjnego</t>
  </si>
  <si>
    <t>po raz pierwszy</t>
  </si>
  <si>
    <t>Załącznik nr 1 do Umowy</t>
  </si>
  <si>
    <t>Deklarowana wielkość</t>
  </si>
  <si>
    <t>Kompleksowa dostawa (sprzedaż z usługą dystrybucji) energii elektrycznej w roku 2025 w przewidywanej ilości ok. 1246 MWh</t>
  </si>
  <si>
    <t>Razem Deklarowana ilość</t>
  </si>
  <si>
    <t>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</si>
</sst>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Helvetica"/>
      <charset val="238"/>
    </font>
    <font>
      <sz val="7"/>
      <color rgb="FF000000"/>
      <name val="Helvetica"/>
    </font>
    <font>
      <b/>
      <sz val="11"/>
      <color theme="1"/>
      <name val="Calibri"/>
      <family val="2"/>
      <charset val="238"/>
      <scheme val="minor"/>
    </font>
    <font>
      <b/>
      <sz val="7"/>
      <color rgb="FFFF0000"/>
      <name val="Helvetica"/>
      <charset val="238"/>
    </font>
    <font>
      <b/>
      <sz val="7"/>
      <color rgb="FF000000"/>
      <name val="Helvetica"/>
      <charset val="238"/>
    </font>
    <font>
      <b/>
      <sz val="11"/>
      <color rgb="FF3F3F3F"/>
      <name val="Calibri"/>
      <family val="2"/>
      <charset val="238"/>
      <scheme val="minor"/>
    </font>
    <font>
      <sz val="7"/>
      <color rgb="FF000000"/>
      <name val="Calibri"/>
      <family val="2"/>
      <scheme val="minor"/>
    </font>
    <font>
      <sz val="7"/>
      <color theme="1"/>
      <name val="Helvetica"/>
      <charset val="238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7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</borders>
  <cellStyleXfs count="2">
    <xf numFmtId="0" fontId="0" fillId="0" borderId="0"/>
    <xf numFmtId="0" fontId="6" fillId="7" borderId="2" applyNumberFormat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/>
    <xf numFmtId="0" fontId="6" fillId="7" borderId="2" xfId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Dane wyjściowe" xfId="1" builtinId="21"/>
    <cellStyle name="Normalny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numFmt numFmtId="0" formatCode="General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/>
        <top style="thin">
          <color rgb="FF666666"/>
        </top>
        <bottom/>
      </border>
    </dxf>
    <dxf>
      <font>
        <strike val="0"/>
        <outline val="0"/>
        <shadow val="0"/>
        <u val="none"/>
        <vertAlign val="baseline"/>
        <sz val="7"/>
        <color rgb="FF000000"/>
        <name val="Helvetic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/>
        <top style="thin">
          <color rgb="FF666666"/>
        </top>
        <bottom style="thin">
          <color rgb="FF666666"/>
        </bottom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D146ED-D097-41D2-91E5-3A11C8881DA8}" name="apex_xlsx_table1" displayName="apex_xlsx_table1" ref="A8:P9" insertRow="1" totalsRowShown="0" headerRowDxfId="32" dataDxfId="31">
  <autoFilter ref="A8:P9" xr:uid="{73D146ED-D097-41D2-91E5-3A11C8881DA8}"/>
  <tableColumns count="16">
    <tableColumn id="4" xr3:uid="{5E31070D-09F1-4056-8CDC-9F94C608FCDF}" name="Nr PP przed renumeracją" dataDxfId="30" totalsRowDxfId="29"/>
    <tableColumn id="2" xr3:uid="{37D02FBB-F43D-467A-8984-08DC04B4CFD9}" name="Nr PP prawidłowy" dataDxfId="28" totalsRowDxfId="27"/>
    <tableColumn id="7" xr3:uid="{3DDB258D-A5C8-4640-9387-5564F7D165C1}" name="Nazwa PP" dataDxfId="26" totalsRowDxfId="25"/>
    <tableColumn id="1" xr3:uid="{E7E01E4E-01CA-4F82-BB3D-24362C724CB2}" name="Prawidłowa nazwa obiektu PP" dataDxfId="24" totalsRowDxfId="23"/>
    <tableColumn id="22" xr3:uid="{489DBE11-329D-4ED1-899B-97960A38BAFF}" name="Grupa taryfowa" dataDxfId="22" totalsRowDxfId="21"/>
    <tableColumn id="6" xr3:uid="{999D7015-A011-4D78-A257-38ECBD19756A}" name="Uwagi" dataDxfId="20" totalsRowDxfId="19"/>
    <tableColumn id="31" xr3:uid="{0690A4CA-06E1-4618-8EA3-8A71813B6E18}" name="Operator Systemu Dystrybucyjnego" dataDxfId="18" totalsRowDxfId="17"/>
    <tableColumn id="9" xr3:uid="{BE4A0F35-B2BB-4A92-B895-F5D454B94163}" name="Zmiana sprzedawcy" totalsRowDxfId="16"/>
    <tableColumn id="34" xr3:uid="{8E25B77A-06C8-452C-BF77-42ECAE658949}" name="Ulica" dataDxfId="15" totalsRowDxfId="14"/>
    <tableColumn id="35" xr3:uid="{69C7281B-4C7A-45DD-BCBC-3A20C2423E68}" name="Nr domu" dataDxfId="13" totalsRowDxfId="12"/>
    <tableColumn id="36" xr3:uid="{E6FCB634-5C9B-4425-990C-D37969DF1B3E}" name="Nr działki" dataDxfId="11" totalsRowDxfId="10"/>
    <tableColumn id="37" xr3:uid="{48F8B615-CC58-4054-8B0A-3AEEB8C5F040}" name="Miejscowość" dataDxfId="9" totalsRowDxfId="8"/>
    <tableColumn id="67" xr3:uid="{D5991352-594F-4C1B-9A96-6E23ABCC0E47}" name="Aktualna Moc Przyłączeniowa" dataDxfId="7" totalsRowDxfId="6"/>
    <tableColumn id="3" xr3:uid="{E115D7DB-2390-4D33-8EDB-E001B8E55268}" name="Okres dostaw" dataDxfId="5" totalsRowDxfId="4"/>
    <tableColumn id="5" xr3:uid="{ADD4FF22-37CC-4120-BFB6-3F828E48534E}" name="Deklarowana wielkość" dataDxfId="3" totalsRowDxfId="2"/>
    <tableColumn id="8" xr3:uid="{4BD8A0E4-CA01-409D-8362-71EDB8994EB6}" name="Razem Deklarowana ilość" dataDxfId="1" totalsRowDxfId="0"/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E44D-4077-4D7E-BA3B-9DA1F1662FD6}">
  <sheetPr>
    <pageSetUpPr fitToPage="1"/>
  </sheetPr>
  <dimension ref="A1:P65"/>
  <sheetViews>
    <sheetView tabSelected="1" topLeftCell="A52" workbookViewId="0">
      <selection activeCell="J74" sqref="J74"/>
    </sheetView>
  </sheetViews>
  <sheetFormatPr defaultRowHeight="14.5" x14ac:dyDescent="0.35"/>
  <cols>
    <col min="1" max="1" width="14.81640625" customWidth="1"/>
    <col min="2" max="2" width="14.453125" style="2" customWidth="1"/>
    <col min="3" max="3" width="21.6328125" customWidth="1"/>
    <col min="4" max="4" width="21" style="2" customWidth="1"/>
    <col min="5" max="6" width="9.08984375" customWidth="1"/>
    <col min="7" max="7" width="15" customWidth="1"/>
    <col min="8" max="8" width="12.1796875" customWidth="1"/>
    <col min="9" max="9" width="12.90625" customWidth="1"/>
    <col min="10" max="10" width="6.08984375" customWidth="1"/>
    <col min="11" max="11" width="7.6328125" customWidth="1"/>
    <col min="12" max="12" width="11.26953125" customWidth="1"/>
    <col min="13" max="13" width="10.26953125" customWidth="1"/>
    <col min="14" max="14" width="15.08984375" customWidth="1"/>
    <col min="15" max="15" width="13.26953125" customWidth="1"/>
    <col min="16" max="16" width="14.1796875" customWidth="1"/>
  </cols>
  <sheetData>
    <row r="1" spans="1:16" x14ac:dyDescent="0.35">
      <c r="A1" s="13" t="s">
        <v>281</v>
      </c>
      <c r="B1" s="14"/>
      <c r="C1" s="13"/>
      <c r="D1" s="14"/>
      <c r="E1" s="13"/>
      <c r="F1" s="13"/>
      <c r="G1" s="13"/>
      <c r="H1" s="13"/>
      <c r="I1" s="13"/>
      <c r="M1" s="16" t="s">
        <v>279</v>
      </c>
    </row>
    <row r="2" spans="1:16" x14ac:dyDescent="0.35">
      <c r="N2" s="2"/>
    </row>
    <row r="3" spans="1:16" x14ac:dyDescent="0.35">
      <c r="A3" t="s">
        <v>265</v>
      </c>
      <c r="B3" s="2" t="s">
        <v>267</v>
      </c>
    </row>
    <row r="4" spans="1:16" x14ac:dyDescent="0.35">
      <c r="A4" t="s">
        <v>268</v>
      </c>
      <c r="B4" s="2" t="s">
        <v>269</v>
      </c>
      <c r="E4" s="21" t="s">
        <v>276</v>
      </c>
      <c r="F4" s="21"/>
      <c r="G4" s="21"/>
      <c r="H4" s="21"/>
      <c r="I4" s="21"/>
      <c r="J4" s="21"/>
      <c r="K4" s="21"/>
      <c r="L4" s="21"/>
    </row>
    <row r="5" spans="1:16" x14ac:dyDescent="0.35">
      <c r="A5" t="s">
        <v>270</v>
      </c>
      <c r="B5" s="2" t="s">
        <v>271</v>
      </c>
      <c r="E5" s="21"/>
      <c r="F5" s="21"/>
      <c r="G5" s="21"/>
      <c r="H5" s="21"/>
      <c r="I5" s="21"/>
      <c r="J5" s="21"/>
      <c r="K5" s="21"/>
      <c r="L5" s="21"/>
    </row>
    <row r="6" spans="1:16" x14ac:dyDescent="0.35">
      <c r="B6" s="2" t="s">
        <v>272</v>
      </c>
    </row>
    <row r="8" spans="1:16" ht="57" customHeight="1" x14ac:dyDescent="0.35">
      <c r="A8" s="1" t="s">
        <v>0</v>
      </c>
      <c r="B8" s="1" t="s">
        <v>262</v>
      </c>
      <c r="C8" s="1" t="s">
        <v>1</v>
      </c>
      <c r="D8" s="1" t="s">
        <v>259</v>
      </c>
      <c r="E8" s="1" t="s">
        <v>266</v>
      </c>
      <c r="F8" s="12" t="s">
        <v>274</v>
      </c>
      <c r="G8" s="1" t="s">
        <v>277</v>
      </c>
      <c r="H8" s="1" t="s">
        <v>275</v>
      </c>
      <c r="I8" s="1" t="s">
        <v>2</v>
      </c>
      <c r="J8" s="1" t="s">
        <v>3</v>
      </c>
      <c r="K8" s="1" t="s">
        <v>253</v>
      </c>
      <c r="L8" s="1" t="s">
        <v>4</v>
      </c>
      <c r="M8" s="1" t="s">
        <v>260</v>
      </c>
      <c r="N8" s="12" t="s">
        <v>263</v>
      </c>
      <c r="O8" s="20" t="s">
        <v>280</v>
      </c>
      <c r="P8" s="20" t="s">
        <v>282</v>
      </c>
    </row>
    <row r="9" spans="1:16" ht="5" customHeight="1" x14ac:dyDescent="0.35">
      <c r="N9" s="10"/>
      <c r="O9" s="10"/>
      <c r="P9" s="10"/>
    </row>
    <row r="10" spans="1:16" ht="18" x14ac:dyDescent="0.35">
      <c r="A10" s="3" t="s">
        <v>176</v>
      </c>
      <c r="B10" s="4" t="s">
        <v>175</v>
      </c>
      <c r="C10" s="3" t="s">
        <v>177</v>
      </c>
      <c r="D10" s="5" t="s">
        <v>230</v>
      </c>
      <c r="E10" s="7" t="s">
        <v>178</v>
      </c>
      <c r="F10" s="3"/>
      <c r="G10" s="3" t="s">
        <v>9</v>
      </c>
      <c r="H10" s="17" t="s">
        <v>278</v>
      </c>
      <c r="I10" s="3" t="s">
        <v>179</v>
      </c>
      <c r="J10" s="3"/>
      <c r="K10" s="3"/>
      <c r="L10" s="15" t="s">
        <v>179</v>
      </c>
      <c r="M10" s="3">
        <v>70</v>
      </c>
      <c r="N10" s="11" t="s">
        <v>264</v>
      </c>
      <c r="O10" s="18">
        <v>173</v>
      </c>
      <c r="P10" s="22">
        <f>O10+O11</f>
        <v>910</v>
      </c>
    </row>
    <row r="11" spans="1:16" ht="20" customHeight="1" x14ac:dyDescent="0.35">
      <c r="A11" s="3" t="s">
        <v>185</v>
      </c>
      <c r="B11" s="4" t="s">
        <v>184</v>
      </c>
      <c r="C11" s="3" t="s">
        <v>186</v>
      </c>
      <c r="D11" s="5" t="s">
        <v>232</v>
      </c>
      <c r="E11" s="7" t="s">
        <v>178</v>
      </c>
      <c r="F11" s="3" t="s">
        <v>273</v>
      </c>
      <c r="G11" s="3" t="s">
        <v>9</v>
      </c>
      <c r="H11" s="17" t="s">
        <v>278</v>
      </c>
      <c r="I11" s="3" t="s">
        <v>187</v>
      </c>
      <c r="J11" s="3"/>
      <c r="K11" s="3"/>
      <c r="L11" s="3" t="s">
        <v>11</v>
      </c>
      <c r="M11" s="3">
        <v>210</v>
      </c>
      <c r="N11" s="11" t="s">
        <v>264</v>
      </c>
      <c r="O11" s="18">
        <v>737</v>
      </c>
      <c r="P11" s="22"/>
    </row>
    <row r="12" spans="1:16" ht="20" customHeight="1" x14ac:dyDescent="0.35">
      <c r="A12" s="3" t="s">
        <v>143</v>
      </c>
      <c r="B12" s="4" t="s">
        <v>142</v>
      </c>
      <c r="C12" s="3" t="s">
        <v>144</v>
      </c>
      <c r="D12" s="5" t="s">
        <v>199</v>
      </c>
      <c r="E12" s="8" t="s">
        <v>8</v>
      </c>
      <c r="F12" s="3"/>
      <c r="G12" s="3" t="s">
        <v>9</v>
      </c>
      <c r="H12" s="17" t="s">
        <v>278</v>
      </c>
      <c r="I12" s="3" t="s">
        <v>145</v>
      </c>
      <c r="J12" s="3"/>
      <c r="K12" s="3"/>
      <c r="L12" s="3" t="s">
        <v>11</v>
      </c>
      <c r="M12" s="3">
        <v>6.5</v>
      </c>
      <c r="N12" s="11" t="s">
        <v>264</v>
      </c>
      <c r="O12" s="18">
        <v>9.1</v>
      </c>
      <c r="P12" s="22">
        <v>124</v>
      </c>
    </row>
    <row r="13" spans="1:16" ht="20" customHeight="1" x14ac:dyDescent="0.35">
      <c r="A13" s="3" t="s">
        <v>157</v>
      </c>
      <c r="B13" s="4" t="s">
        <v>156</v>
      </c>
      <c r="C13" s="3" t="s">
        <v>158</v>
      </c>
      <c r="D13" s="5" t="s">
        <v>200</v>
      </c>
      <c r="E13" s="8" t="s">
        <v>8</v>
      </c>
      <c r="F13" s="3"/>
      <c r="G13" s="3" t="s">
        <v>9</v>
      </c>
      <c r="H13" s="17" t="s">
        <v>278</v>
      </c>
      <c r="I13" s="3" t="s">
        <v>145</v>
      </c>
      <c r="J13" s="3"/>
      <c r="K13" s="3"/>
      <c r="L13" s="3" t="s">
        <v>11</v>
      </c>
      <c r="M13" s="3">
        <v>6.5</v>
      </c>
      <c r="N13" s="11" t="s">
        <v>264</v>
      </c>
      <c r="O13" s="18">
        <v>5.5</v>
      </c>
      <c r="P13" s="22"/>
    </row>
    <row r="14" spans="1:16" ht="20" customHeight="1" x14ac:dyDescent="0.35">
      <c r="A14" s="3" t="s">
        <v>110</v>
      </c>
      <c r="B14" s="4" t="s">
        <v>109</v>
      </c>
      <c r="C14" s="3" t="s">
        <v>111</v>
      </c>
      <c r="D14" s="5" t="s">
        <v>201</v>
      </c>
      <c r="E14" s="8" t="s">
        <v>8</v>
      </c>
      <c r="F14" s="3"/>
      <c r="G14" s="3" t="s">
        <v>9</v>
      </c>
      <c r="H14" s="17" t="s">
        <v>278</v>
      </c>
      <c r="I14" s="3" t="s">
        <v>97</v>
      </c>
      <c r="J14" s="3"/>
      <c r="K14" s="3"/>
      <c r="L14" s="3" t="s">
        <v>11</v>
      </c>
      <c r="M14" s="3">
        <v>6.5</v>
      </c>
      <c r="N14" s="11" t="s">
        <v>264</v>
      </c>
      <c r="O14" s="18">
        <v>1</v>
      </c>
      <c r="P14" s="22"/>
    </row>
    <row r="15" spans="1:16" ht="20" customHeight="1" x14ac:dyDescent="0.35">
      <c r="A15" s="3" t="s">
        <v>95</v>
      </c>
      <c r="B15" s="4" t="s">
        <v>94</v>
      </c>
      <c r="C15" s="3" t="s">
        <v>96</v>
      </c>
      <c r="D15" s="5" t="s">
        <v>202</v>
      </c>
      <c r="E15" s="8" t="s">
        <v>8</v>
      </c>
      <c r="F15" s="3"/>
      <c r="G15" s="3" t="s">
        <v>9</v>
      </c>
      <c r="H15" s="17" t="s">
        <v>278</v>
      </c>
      <c r="I15" s="3" t="s">
        <v>97</v>
      </c>
      <c r="J15" s="3"/>
      <c r="K15" s="3"/>
      <c r="L15" s="3" t="s">
        <v>11</v>
      </c>
      <c r="M15" s="3">
        <v>6.5</v>
      </c>
      <c r="N15" s="11" t="s">
        <v>264</v>
      </c>
      <c r="O15" s="18">
        <v>5.3</v>
      </c>
      <c r="P15" s="22"/>
    </row>
    <row r="16" spans="1:16" ht="20" customHeight="1" x14ac:dyDescent="0.35">
      <c r="A16" s="3" t="s">
        <v>115</v>
      </c>
      <c r="B16" s="4" t="s">
        <v>114</v>
      </c>
      <c r="C16" s="3" t="s">
        <v>116</v>
      </c>
      <c r="D16" s="5" t="s">
        <v>203</v>
      </c>
      <c r="E16" s="8" t="s">
        <v>8</v>
      </c>
      <c r="F16" s="3"/>
      <c r="G16" s="3" t="s">
        <v>9</v>
      </c>
      <c r="H16" s="17" t="s">
        <v>278</v>
      </c>
      <c r="I16" s="3" t="s">
        <v>117</v>
      </c>
      <c r="J16" s="3"/>
      <c r="K16" s="3"/>
      <c r="L16" s="3" t="s">
        <v>11</v>
      </c>
      <c r="M16" s="3">
        <v>6.5</v>
      </c>
      <c r="N16" s="11" t="s">
        <v>264</v>
      </c>
      <c r="O16" s="18">
        <v>2.2999999999999998</v>
      </c>
      <c r="P16" s="22"/>
    </row>
    <row r="17" spans="1:16" ht="20" customHeight="1" x14ac:dyDescent="0.35">
      <c r="A17" s="3" t="s">
        <v>150</v>
      </c>
      <c r="B17" s="4" t="s">
        <v>149</v>
      </c>
      <c r="C17" s="3" t="s">
        <v>151</v>
      </c>
      <c r="D17" s="5" t="s">
        <v>204</v>
      </c>
      <c r="E17" s="8" t="s">
        <v>8</v>
      </c>
      <c r="F17" s="3"/>
      <c r="G17" s="3" t="s">
        <v>9</v>
      </c>
      <c r="H17" s="17" t="s">
        <v>278</v>
      </c>
      <c r="I17" s="3" t="s">
        <v>152</v>
      </c>
      <c r="J17" s="3"/>
      <c r="K17" s="3"/>
      <c r="L17" s="3" t="s">
        <v>11</v>
      </c>
      <c r="M17" s="3">
        <v>6.5</v>
      </c>
      <c r="N17" s="11" t="s">
        <v>264</v>
      </c>
      <c r="O17" s="18">
        <v>5.5</v>
      </c>
      <c r="P17" s="22"/>
    </row>
    <row r="18" spans="1:16" ht="18" x14ac:dyDescent="0.35">
      <c r="A18" s="3" t="s">
        <v>106</v>
      </c>
      <c r="B18" s="4" t="s">
        <v>105</v>
      </c>
      <c r="C18" s="3" t="s">
        <v>107</v>
      </c>
      <c r="D18" s="5" t="s">
        <v>205</v>
      </c>
      <c r="E18" s="8" t="s">
        <v>8</v>
      </c>
      <c r="F18" s="3"/>
      <c r="G18" s="3" t="s">
        <v>9</v>
      </c>
      <c r="H18" s="17" t="s">
        <v>278</v>
      </c>
      <c r="I18" s="3" t="s">
        <v>108</v>
      </c>
      <c r="J18" s="3"/>
      <c r="K18" s="3"/>
      <c r="L18" s="3" t="s">
        <v>11</v>
      </c>
      <c r="M18" s="3">
        <v>6.5</v>
      </c>
      <c r="N18" s="11" t="s">
        <v>264</v>
      </c>
      <c r="O18" s="18">
        <v>5</v>
      </c>
      <c r="P18" s="22"/>
    </row>
    <row r="19" spans="1:16" ht="20" customHeight="1" x14ac:dyDescent="0.35">
      <c r="A19" s="3" t="s">
        <v>113</v>
      </c>
      <c r="B19" s="4" t="s">
        <v>112</v>
      </c>
      <c r="C19" s="3" t="s">
        <v>7</v>
      </c>
      <c r="D19" s="5" t="s">
        <v>206</v>
      </c>
      <c r="E19" s="8" t="s">
        <v>8</v>
      </c>
      <c r="F19" s="3"/>
      <c r="G19" s="3" t="s">
        <v>9</v>
      </c>
      <c r="H19" s="17" t="s">
        <v>278</v>
      </c>
      <c r="I19" s="3" t="s">
        <v>19</v>
      </c>
      <c r="J19" s="3"/>
      <c r="K19" s="3"/>
      <c r="L19" s="3" t="s">
        <v>11</v>
      </c>
      <c r="M19" s="3">
        <v>6.5</v>
      </c>
      <c r="N19" s="11" t="s">
        <v>264</v>
      </c>
      <c r="O19" s="18">
        <v>8.4</v>
      </c>
      <c r="P19" s="22"/>
    </row>
    <row r="20" spans="1:16" ht="20" customHeight="1" x14ac:dyDescent="0.35">
      <c r="A20" s="3" t="s">
        <v>103</v>
      </c>
      <c r="B20" s="4" t="s">
        <v>102</v>
      </c>
      <c r="C20" s="3" t="s">
        <v>104</v>
      </c>
      <c r="D20" s="5" t="s">
        <v>207</v>
      </c>
      <c r="E20" s="8" t="s">
        <v>8</v>
      </c>
      <c r="F20" s="3"/>
      <c r="G20" s="3" t="s">
        <v>9</v>
      </c>
      <c r="H20" s="17" t="s">
        <v>278</v>
      </c>
      <c r="I20" s="3" t="s">
        <v>67</v>
      </c>
      <c r="J20" s="3"/>
      <c r="K20" s="3"/>
      <c r="L20" s="3" t="s">
        <v>11</v>
      </c>
      <c r="M20" s="3">
        <v>6.5</v>
      </c>
      <c r="N20" s="11" t="s">
        <v>264</v>
      </c>
      <c r="O20" s="18">
        <v>4.5999999999999996</v>
      </c>
      <c r="P20" s="22"/>
    </row>
    <row r="21" spans="1:16" ht="20" customHeight="1" x14ac:dyDescent="0.35">
      <c r="A21" s="3" t="s">
        <v>61</v>
      </c>
      <c r="B21" s="4" t="s">
        <v>60</v>
      </c>
      <c r="C21" s="3" t="s">
        <v>62</v>
      </c>
      <c r="D21" s="5" t="s">
        <v>208</v>
      </c>
      <c r="E21" s="8" t="s">
        <v>8</v>
      </c>
      <c r="F21" s="3"/>
      <c r="G21" s="3" t="s">
        <v>9</v>
      </c>
      <c r="H21" s="17" t="s">
        <v>278</v>
      </c>
      <c r="I21" s="3" t="s">
        <v>63</v>
      </c>
      <c r="J21" s="3"/>
      <c r="K21" s="3"/>
      <c r="L21" s="3" t="s">
        <v>11</v>
      </c>
      <c r="M21" s="3">
        <v>6.5</v>
      </c>
      <c r="N21" s="11" t="s">
        <v>264</v>
      </c>
      <c r="O21" s="18">
        <v>1.1000000000000001</v>
      </c>
      <c r="P21" s="22"/>
    </row>
    <row r="22" spans="1:16" ht="20" customHeight="1" x14ac:dyDescent="0.35">
      <c r="A22" s="3" t="s">
        <v>6</v>
      </c>
      <c r="B22" s="4" t="s">
        <v>5</v>
      </c>
      <c r="C22" s="3" t="s">
        <v>7</v>
      </c>
      <c r="D22" s="5" t="s">
        <v>209</v>
      </c>
      <c r="E22" s="8" t="s">
        <v>8</v>
      </c>
      <c r="F22" s="3"/>
      <c r="G22" s="3" t="s">
        <v>9</v>
      </c>
      <c r="H22" s="17" t="s">
        <v>278</v>
      </c>
      <c r="I22" s="3" t="s">
        <v>10</v>
      </c>
      <c r="J22" s="3"/>
      <c r="K22" s="3"/>
      <c r="L22" s="3" t="s">
        <v>11</v>
      </c>
      <c r="M22" s="3">
        <v>3.5</v>
      </c>
      <c r="N22" s="11" t="s">
        <v>264</v>
      </c>
      <c r="O22" s="18">
        <v>3</v>
      </c>
      <c r="P22" s="22"/>
    </row>
    <row r="23" spans="1:16" ht="18" x14ac:dyDescent="0.35">
      <c r="A23" s="3" t="s">
        <v>93</v>
      </c>
      <c r="B23" s="4" t="s">
        <v>92</v>
      </c>
      <c r="C23" s="3" t="s">
        <v>18</v>
      </c>
      <c r="D23" s="5" t="s">
        <v>210</v>
      </c>
      <c r="E23" s="8" t="s">
        <v>8</v>
      </c>
      <c r="F23" s="3"/>
      <c r="G23" s="3" t="s">
        <v>9</v>
      </c>
      <c r="H23" s="17" t="s">
        <v>278</v>
      </c>
      <c r="I23" s="3" t="s">
        <v>27</v>
      </c>
      <c r="J23" s="3"/>
      <c r="K23" s="3"/>
      <c r="L23" s="3" t="s">
        <v>11</v>
      </c>
      <c r="M23" s="3">
        <v>6.5</v>
      </c>
      <c r="N23" s="11" t="s">
        <v>264</v>
      </c>
      <c r="O23" s="18">
        <v>1.3</v>
      </c>
      <c r="P23" s="22"/>
    </row>
    <row r="24" spans="1:16" ht="20" customHeight="1" x14ac:dyDescent="0.35">
      <c r="A24" s="3" t="s">
        <v>167</v>
      </c>
      <c r="B24" s="4" t="s">
        <v>166</v>
      </c>
      <c r="C24" s="3" t="s">
        <v>168</v>
      </c>
      <c r="D24" s="5" t="s">
        <v>211</v>
      </c>
      <c r="E24" s="8" t="s">
        <v>8</v>
      </c>
      <c r="F24" s="3"/>
      <c r="G24" s="3" t="s">
        <v>9</v>
      </c>
      <c r="H24" s="17" t="s">
        <v>278</v>
      </c>
      <c r="I24" s="3" t="s">
        <v>128</v>
      </c>
      <c r="J24" s="3"/>
      <c r="K24" s="3"/>
      <c r="L24" s="3" t="s">
        <v>11</v>
      </c>
      <c r="M24" s="3">
        <v>6.5</v>
      </c>
      <c r="N24" s="11" t="s">
        <v>264</v>
      </c>
      <c r="O24" s="18">
        <v>2.8</v>
      </c>
      <c r="P24" s="22"/>
    </row>
    <row r="25" spans="1:16" ht="18" x14ac:dyDescent="0.35">
      <c r="A25" s="3" t="s">
        <v>126</v>
      </c>
      <c r="B25" s="4" t="s">
        <v>125</v>
      </c>
      <c r="C25" s="3" t="s">
        <v>127</v>
      </c>
      <c r="D25" s="5" t="s">
        <v>212</v>
      </c>
      <c r="E25" s="8" t="s">
        <v>8</v>
      </c>
      <c r="F25" s="3"/>
      <c r="G25" s="3" t="s">
        <v>9</v>
      </c>
      <c r="H25" s="17" t="s">
        <v>278</v>
      </c>
      <c r="I25" s="3" t="s">
        <v>128</v>
      </c>
      <c r="J25" s="3"/>
      <c r="K25" s="3"/>
      <c r="L25" s="3" t="s">
        <v>11</v>
      </c>
      <c r="M25" s="3">
        <v>6.5</v>
      </c>
      <c r="N25" s="11" t="s">
        <v>264</v>
      </c>
      <c r="O25" s="18">
        <v>3.7</v>
      </c>
      <c r="P25" s="22"/>
    </row>
    <row r="26" spans="1:16" ht="18" x14ac:dyDescent="0.35">
      <c r="A26" s="3" t="s">
        <v>173</v>
      </c>
      <c r="B26" s="4" t="s">
        <v>172</v>
      </c>
      <c r="C26" s="3" t="s">
        <v>174</v>
      </c>
      <c r="D26" s="5" t="s">
        <v>213</v>
      </c>
      <c r="E26" s="8" t="s">
        <v>8</v>
      </c>
      <c r="F26" s="3"/>
      <c r="G26" s="3" t="s">
        <v>9</v>
      </c>
      <c r="H26" s="17" t="s">
        <v>278</v>
      </c>
      <c r="I26" s="3" t="s">
        <v>128</v>
      </c>
      <c r="J26" s="3"/>
      <c r="K26" s="3"/>
      <c r="L26" s="3" t="s">
        <v>11</v>
      </c>
      <c r="M26" s="3">
        <v>6.5</v>
      </c>
      <c r="N26" s="11" t="s">
        <v>264</v>
      </c>
      <c r="O26" s="18">
        <v>3.5</v>
      </c>
      <c r="P26" s="22"/>
    </row>
    <row r="27" spans="1:16" ht="18" x14ac:dyDescent="0.35">
      <c r="A27" s="3" t="s">
        <v>130</v>
      </c>
      <c r="B27" s="4" t="s">
        <v>129</v>
      </c>
      <c r="C27" s="3" t="s">
        <v>131</v>
      </c>
      <c r="D27" s="5" t="s">
        <v>214</v>
      </c>
      <c r="E27" s="8" t="s">
        <v>8</v>
      </c>
      <c r="F27" s="3"/>
      <c r="G27" s="3" t="s">
        <v>9</v>
      </c>
      <c r="H27" s="17" t="s">
        <v>278</v>
      </c>
      <c r="I27" s="3" t="s">
        <v>128</v>
      </c>
      <c r="J27" s="3"/>
      <c r="K27" s="3"/>
      <c r="L27" s="3" t="s">
        <v>11</v>
      </c>
      <c r="M27" s="3">
        <v>6.5</v>
      </c>
      <c r="N27" s="11" t="s">
        <v>264</v>
      </c>
      <c r="O27" s="18">
        <v>2.7</v>
      </c>
      <c r="P27" s="22"/>
    </row>
    <row r="28" spans="1:16" ht="18" x14ac:dyDescent="0.35">
      <c r="A28" s="3" t="s">
        <v>123</v>
      </c>
      <c r="B28" s="4" t="s">
        <v>122</v>
      </c>
      <c r="C28" s="3" t="s">
        <v>124</v>
      </c>
      <c r="D28" s="5" t="s">
        <v>215</v>
      </c>
      <c r="E28" s="8" t="s">
        <v>8</v>
      </c>
      <c r="F28" s="3"/>
      <c r="G28" s="3" t="s">
        <v>9</v>
      </c>
      <c r="H28" s="17" t="s">
        <v>278</v>
      </c>
      <c r="I28" s="3" t="s">
        <v>47</v>
      </c>
      <c r="J28" s="3"/>
      <c r="K28" s="3"/>
      <c r="L28" s="3" t="s">
        <v>11</v>
      </c>
      <c r="M28" s="3">
        <v>6.5</v>
      </c>
      <c r="N28" s="11" t="s">
        <v>264</v>
      </c>
      <c r="O28" s="18">
        <v>1</v>
      </c>
      <c r="P28" s="22"/>
    </row>
    <row r="29" spans="1:16" ht="20" customHeight="1" x14ac:dyDescent="0.35">
      <c r="A29" s="3" t="s">
        <v>45</v>
      </c>
      <c r="B29" s="4" t="s">
        <v>44</v>
      </c>
      <c r="C29" s="3" t="s">
        <v>46</v>
      </c>
      <c r="D29" s="5" t="s">
        <v>216</v>
      </c>
      <c r="E29" s="8" t="s">
        <v>8</v>
      </c>
      <c r="F29" s="3"/>
      <c r="G29" s="3" t="s">
        <v>9</v>
      </c>
      <c r="H29" s="17" t="s">
        <v>278</v>
      </c>
      <c r="I29" s="3" t="s">
        <v>47</v>
      </c>
      <c r="J29" s="3"/>
      <c r="K29" s="3"/>
      <c r="L29" s="3" t="s">
        <v>11</v>
      </c>
      <c r="M29" s="3">
        <v>6.5</v>
      </c>
      <c r="N29" s="11" t="s">
        <v>264</v>
      </c>
      <c r="O29" s="18">
        <v>5</v>
      </c>
      <c r="P29" s="22"/>
    </row>
    <row r="30" spans="1:16" ht="20" customHeight="1" x14ac:dyDescent="0.35">
      <c r="A30" s="3" t="s">
        <v>49</v>
      </c>
      <c r="B30" s="4" t="s">
        <v>48</v>
      </c>
      <c r="C30" s="3" t="s">
        <v>50</v>
      </c>
      <c r="D30" s="5" t="s">
        <v>217</v>
      </c>
      <c r="E30" s="8" t="s">
        <v>8</v>
      </c>
      <c r="F30" s="3"/>
      <c r="G30" s="3" t="s">
        <v>9</v>
      </c>
      <c r="H30" s="17" t="s">
        <v>278</v>
      </c>
      <c r="I30" s="3" t="s">
        <v>51</v>
      </c>
      <c r="J30" s="3"/>
      <c r="K30" s="3"/>
      <c r="L30" s="3" t="s">
        <v>11</v>
      </c>
      <c r="M30" s="3">
        <v>6.5</v>
      </c>
      <c r="N30" s="11" t="s">
        <v>264</v>
      </c>
      <c r="O30" s="18">
        <v>1</v>
      </c>
      <c r="P30" s="22"/>
    </row>
    <row r="31" spans="1:16" ht="20" customHeight="1" x14ac:dyDescent="0.35">
      <c r="A31" s="3" t="s">
        <v>88</v>
      </c>
      <c r="B31" s="4" t="s">
        <v>87</v>
      </c>
      <c r="C31" s="3" t="s">
        <v>18</v>
      </c>
      <c r="D31" s="5" t="s">
        <v>218</v>
      </c>
      <c r="E31" s="8" t="s">
        <v>8</v>
      </c>
      <c r="F31" s="3"/>
      <c r="G31" s="3" t="s">
        <v>9</v>
      </c>
      <c r="H31" s="17" t="s">
        <v>278</v>
      </c>
      <c r="I31" s="3" t="s">
        <v>89</v>
      </c>
      <c r="J31" s="3"/>
      <c r="K31" s="3"/>
      <c r="L31" s="3" t="s">
        <v>11</v>
      </c>
      <c r="M31" s="3">
        <v>6.5</v>
      </c>
      <c r="N31" s="11" t="s">
        <v>264</v>
      </c>
      <c r="O31" s="18">
        <v>1</v>
      </c>
      <c r="P31" s="22"/>
    </row>
    <row r="32" spans="1:16" ht="20" customHeight="1" x14ac:dyDescent="0.35">
      <c r="A32" s="3" t="s">
        <v>135</v>
      </c>
      <c r="B32" s="4" t="s">
        <v>134</v>
      </c>
      <c r="C32" s="3" t="s">
        <v>18</v>
      </c>
      <c r="D32" s="5" t="s">
        <v>219</v>
      </c>
      <c r="E32" s="8" t="s">
        <v>8</v>
      </c>
      <c r="F32" s="3"/>
      <c r="G32" s="3" t="s">
        <v>9</v>
      </c>
      <c r="H32" s="17" t="s">
        <v>278</v>
      </c>
      <c r="I32" s="3" t="s">
        <v>121</v>
      </c>
      <c r="J32" s="3"/>
      <c r="K32" s="3"/>
      <c r="L32" s="3" t="s">
        <v>11</v>
      </c>
      <c r="M32" s="3">
        <v>6.5</v>
      </c>
      <c r="N32" s="11" t="s">
        <v>264</v>
      </c>
      <c r="O32" s="18">
        <v>1</v>
      </c>
      <c r="P32" s="22"/>
    </row>
    <row r="33" spans="1:16" ht="18" x14ac:dyDescent="0.35">
      <c r="A33" s="3" t="s">
        <v>91</v>
      </c>
      <c r="B33" s="4" t="s">
        <v>90</v>
      </c>
      <c r="C33" s="3"/>
      <c r="D33" s="5" t="s">
        <v>220</v>
      </c>
      <c r="E33" s="8" t="s">
        <v>8</v>
      </c>
      <c r="F33" s="3"/>
      <c r="G33" s="3" t="s">
        <v>9</v>
      </c>
      <c r="H33" s="17" t="s">
        <v>278</v>
      </c>
      <c r="I33" s="3" t="s">
        <v>89</v>
      </c>
      <c r="J33" s="3"/>
      <c r="K33" s="3" t="s">
        <v>258</v>
      </c>
      <c r="L33" s="3" t="s">
        <v>11</v>
      </c>
      <c r="M33" s="3">
        <v>6.5</v>
      </c>
      <c r="N33" s="11" t="s">
        <v>264</v>
      </c>
      <c r="O33" s="18">
        <v>1</v>
      </c>
      <c r="P33" s="22"/>
    </row>
    <row r="34" spans="1:16" ht="18" x14ac:dyDescent="0.35">
      <c r="A34" s="3" t="s">
        <v>13</v>
      </c>
      <c r="B34" s="4" t="s">
        <v>12</v>
      </c>
      <c r="C34" s="3" t="s">
        <v>14</v>
      </c>
      <c r="D34" s="5" t="s">
        <v>221</v>
      </c>
      <c r="E34" s="8" t="s">
        <v>8</v>
      </c>
      <c r="F34" s="3"/>
      <c r="G34" s="3" t="s">
        <v>9</v>
      </c>
      <c r="H34" s="17" t="s">
        <v>278</v>
      </c>
      <c r="I34" s="3" t="s">
        <v>15</v>
      </c>
      <c r="J34" s="3"/>
      <c r="K34" s="3" t="s">
        <v>254</v>
      </c>
      <c r="L34" s="3" t="s">
        <v>11</v>
      </c>
      <c r="M34" s="3">
        <v>12.5</v>
      </c>
      <c r="N34" s="11" t="s">
        <v>264</v>
      </c>
      <c r="O34" s="18">
        <v>1.2</v>
      </c>
      <c r="P34" s="22"/>
    </row>
    <row r="35" spans="1:16" ht="20" customHeight="1" x14ac:dyDescent="0.35">
      <c r="A35" s="3" t="s">
        <v>25</v>
      </c>
      <c r="B35" s="4" t="s">
        <v>24</v>
      </c>
      <c r="C35" s="3" t="s">
        <v>26</v>
      </c>
      <c r="D35" s="5" t="s">
        <v>222</v>
      </c>
      <c r="E35" s="8" t="s">
        <v>8</v>
      </c>
      <c r="F35" s="3"/>
      <c r="G35" s="3" t="s">
        <v>9</v>
      </c>
      <c r="H35" s="17" t="s">
        <v>278</v>
      </c>
      <c r="I35" s="3" t="s">
        <v>27</v>
      </c>
      <c r="J35" s="3"/>
      <c r="K35" s="3" t="s">
        <v>256</v>
      </c>
      <c r="L35" s="3" t="s">
        <v>11</v>
      </c>
      <c r="M35" s="3">
        <v>6.5</v>
      </c>
      <c r="N35" s="11" t="s">
        <v>264</v>
      </c>
      <c r="O35" s="18">
        <v>1</v>
      </c>
      <c r="P35" s="22"/>
    </row>
    <row r="36" spans="1:16" ht="18" x14ac:dyDescent="0.35">
      <c r="A36" s="3" t="s">
        <v>17</v>
      </c>
      <c r="B36" s="4" t="s">
        <v>16</v>
      </c>
      <c r="C36" s="3" t="s">
        <v>18</v>
      </c>
      <c r="D36" s="5" t="s">
        <v>223</v>
      </c>
      <c r="E36" s="8" t="s">
        <v>8</v>
      </c>
      <c r="F36" s="3"/>
      <c r="G36" s="3" t="s">
        <v>9</v>
      </c>
      <c r="H36" s="17" t="s">
        <v>278</v>
      </c>
      <c r="I36" s="3" t="s">
        <v>19</v>
      </c>
      <c r="J36" s="3"/>
      <c r="K36" s="3" t="s">
        <v>255</v>
      </c>
      <c r="L36" s="3" t="s">
        <v>11</v>
      </c>
      <c r="M36" s="3">
        <v>6.5</v>
      </c>
      <c r="N36" s="11" t="s">
        <v>264</v>
      </c>
      <c r="O36" s="18">
        <v>0.5</v>
      </c>
      <c r="P36" s="22"/>
    </row>
    <row r="37" spans="1:16" x14ac:dyDescent="0.35">
      <c r="A37" s="3" t="s">
        <v>192</v>
      </c>
      <c r="B37" s="4" t="s">
        <v>191</v>
      </c>
      <c r="C37" s="3"/>
      <c r="D37" s="5" t="s">
        <v>224</v>
      </c>
      <c r="E37" s="8" t="s">
        <v>8</v>
      </c>
      <c r="F37" s="3"/>
      <c r="G37" s="3" t="s">
        <v>193</v>
      </c>
      <c r="H37" s="17" t="s">
        <v>278</v>
      </c>
      <c r="I37" s="3" t="s">
        <v>187</v>
      </c>
      <c r="J37" s="3"/>
      <c r="K37" s="3"/>
      <c r="L37" s="3" t="s">
        <v>11</v>
      </c>
      <c r="M37" s="3">
        <v>6.5</v>
      </c>
      <c r="N37" s="11" t="s">
        <v>264</v>
      </c>
      <c r="O37" s="18">
        <v>1</v>
      </c>
      <c r="P37" s="22"/>
    </row>
    <row r="38" spans="1:16" ht="18" x14ac:dyDescent="0.35">
      <c r="A38" s="3" t="s">
        <v>147</v>
      </c>
      <c r="B38" s="4" t="s">
        <v>146</v>
      </c>
      <c r="C38" s="3" t="s">
        <v>26</v>
      </c>
      <c r="D38" s="5" t="s">
        <v>225</v>
      </c>
      <c r="E38" s="8" t="s">
        <v>8</v>
      </c>
      <c r="F38" s="3"/>
      <c r="G38" s="3" t="s">
        <v>9</v>
      </c>
      <c r="H38" s="17" t="s">
        <v>278</v>
      </c>
      <c r="I38" s="3" t="s">
        <v>148</v>
      </c>
      <c r="J38" s="3"/>
      <c r="K38" s="3">
        <v>1037</v>
      </c>
      <c r="L38" s="3" t="s">
        <v>11</v>
      </c>
      <c r="M38" s="3">
        <v>6.5</v>
      </c>
      <c r="N38" s="11" t="s">
        <v>264</v>
      </c>
      <c r="O38" s="18">
        <v>1</v>
      </c>
      <c r="P38" s="22"/>
    </row>
    <row r="39" spans="1:16" ht="18" x14ac:dyDescent="0.35">
      <c r="A39" s="3" t="s">
        <v>133</v>
      </c>
      <c r="B39" s="4" t="s">
        <v>132</v>
      </c>
      <c r="C39" s="3" t="s">
        <v>18</v>
      </c>
      <c r="D39" s="5" t="s">
        <v>226</v>
      </c>
      <c r="E39" s="8" t="s">
        <v>8</v>
      </c>
      <c r="F39" s="3"/>
      <c r="G39" s="3" t="s">
        <v>9</v>
      </c>
      <c r="H39" s="17" t="s">
        <v>278</v>
      </c>
      <c r="I39" s="3" t="s">
        <v>121</v>
      </c>
      <c r="J39" s="3"/>
      <c r="K39" s="3" t="s">
        <v>257</v>
      </c>
      <c r="L39" s="3" t="s">
        <v>11</v>
      </c>
      <c r="M39" s="3">
        <v>6.5</v>
      </c>
      <c r="N39" s="11" t="s">
        <v>264</v>
      </c>
      <c r="O39" s="18">
        <v>1</v>
      </c>
      <c r="P39" s="22"/>
    </row>
    <row r="40" spans="1:16" ht="20" customHeight="1" x14ac:dyDescent="0.35">
      <c r="A40" s="3" t="s">
        <v>198</v>
      </c>
      <c r="B40" s="4" t="s">
        <v>197</v>
      </c>
      <c r="C40" s="3"/>
      <c r="D40" s="5" t="s">
        <v>227</v>
      </c>
      <c r="E40" s="8" t="s">
        <v>8</v>
      </c>
      <c r="F40" s="3"/>
      <c r="G40" s="3" t="s">
        <v>193</v>
      </c>
      <c r="H40" s="17" t="s">
        <v>278</v>
      </c>
      <c r="I40" s="3" t="s">
        <v>19</v>
      </c>
      <c r="J40" s="3"/>
      <c r="K40" s="3"/>
      <c r="L40" s="3" t="s">
        <v>11</v>
      </c>
      <c r="M40" s="3">
        <v>6.5</v>
      </c>
      <c r="N40" s="11" t="s">
        <v>264</v>
      </c>
      <c r="O40" s="18">
        <v>1</v>
      </c>
      <c r="P40" s="22"/>
    </row>
    <row r="41" spans="1:16" ht="20" customHeight="1" x14ac:dyDescent="0.35">
      <c r="A41" s="3" t="s">
        <v>195</v>
      </c>
      <c r="B41" s="4" t="s">
        <v>194</v>
      </c>
      <c r="C41" s="3"/>
      <c r="D41" s="5" t="s">
        <v>228</v>
      </c>
      <c r="E41" s="8" t="s">
        <v>8</v>
      </c>
      <c r="F41" s="3"/>
      <c r="G41" s="3" t="s">
        <v>193</v>
      </c>
      <c r="H41" s="17" t="s">
        <v>278</v>
      </c>
      <c r="I41" s="3" t="s">
        <v>196</v>
      </c>
      <c r="J41" s="3"/>
      <c r="K41" s="3"/>
      <c r="L41" s="3" t="s">
        <v>11</v>
      </c>
      <c r="M41" s="3">
        <v>6.5</v>
      </c>
      <c r="N41" s="11" t="s">
        <v>264</v>
      </c>
      <c r="O41" s="18">
        <v>1</v>
      </c>
      <c r="P41" s="22"/>
    </row>
    <row r="42" spans="1:16" ht="20" customHeight="1" x14ac:dyDescent="0.35">
      <c r="A42" s="3" t="s">
        <v>119</v>
      </c>
      <c r="B42" s="4" t="s">
        <v>118</v>
      </c>
      <c r="C42" s="3" t="s">
        <v>120</v>
      </c>
      <c r="D42" s="5" t="s">
        <v>229</v>
      </c>
      <c r="E42" s="8" t="s">
        <v>8</v>
      </c>
      <c r="F42" s="3"/>
      <c r="G42" s="3" t="s">
        <v>9</v>
      </c>
      <c r="H42" s="17" t="s">
        <v>278</v>
      </c>
      <c r="I42" s="3" t="s">
        <v>121</v>
      </c>
      <c r="J42" s="3"/>
      <c r="K42" s="3"/>
      <c r="L42" s="3" t="s">
        <v>11</v>
      </c>
      <c r="M42" s="3">
        <v>6.5</v>
      </c>
      <c r="N42" s="11" t="s">
        <v>264</v>
      </c>
      <c r="O42" s="18">
        <v>1</v>
      </c>
      <c r="P42" s="22"/>
    </row>
    <row r="43" spans="1:16" ht="18" x14ac:dyDescent="0.35">
      <c r="A43" s="3" t="s">
        <v>37</v>
      </c>
      <c r="B43" s="4" t="s">
        <v>36</v>
      </c>
      <c r="C43" s="3" t="s">
        <v>38</v>
      </c>
      <c r="D43" s="5" t="s">
        <v>250</v>
      </c>
      <c r="E43" s="8" t="s">
        <v>8</v>
      </c>
      <c r="F43" s="3"/>
      <c r="G43" s="3" t="s">
        <v>9</v>
      </c>
      <c r="H43" s="17" t="s">
        <v>278</v>
      </c>
      <c r="I43" s="3" t="s">
        <v>39</v>
      </c>
      <c r="J43" s="3"/>
      <c r="K43" s="3"/>
      <c r="L43" s="3" t="s">
        <v>11</v>
      </c>
      <c r="M43" s="3">
        <v>6.5</v>
      </c>
      <c r="N43" s="11" t="s">
        <v>264</v>
      </c>
      <c r="O43" s="18">
        <v>1.2</v>
      </c>
      <c r="P43" s="22"/>
    </row>
    <row r="44" spans="1:16" ht="20" customHeight="1" x14ac:dyDescent="0.35">
      <c r="A44" s="3" t="s">
        <v>99</v>
      </c>
      <c r="B44" s="4" t="s">
        <v>98</v>
      </c>
      <c r="C44" s="3" t="s">
        <v>100</v>
      </c>
      <c r="D44" s="5" t="s">
        <v>247</v>
      </c>
      <c r="E44" s="8" t="s">
        <v>8</v>
      </c>
      <c r="F44" s="3"/>
      <c r="G44" s="3" t="s">
        <v>9</v>
      </c>
      <c r="H44" s="17" t="s">
        <v>278</v>
      </c>
      <c r="I44" s="3" t="s">
        <v>101</v>
      </c>
      <c r="J44" s="3"/>
      <c r="K44" s="3"/>
      <c r="L44" s="3" t="s">
        <v>11</v>
      </c>
      <c r="M44" s="3">
        <v>6.5</v>
      </c>
      <c r="N44" s="11" t="s">
        <v>264</v>
      </c>
      <c r="O44" s="18">
        <v>1</v>
      </c>
      <c r="P44" s="22"/>
    </row>
    <row r="45" spans="1:16" ht="18" x14ac:dyDescent="0.35">
      <c r="A45" s="3" t="s">
        <v>53</v>
      </c>
      <c r="B45" s="4" t="s">
        <v>52</v>
      </c>
      <c r="C45" s="3" t="s">
        <v>54</v>
      </c>
      <c r="D45" s="5" t="s">
        <v>244</v>
      </c>
      <c r="E45" s="8" t="s">
        <v>8</v>
      </c>
      <c r="F45" s="3"/>
      <c r="G45" s="3" t="s">
        <v>9</v>
      </c>
      <c r="H45" s="17" t="s">
        <v>278</v>
      </c>
      <c r="I45" s="3" t="s">
        <v>55</v>
      </c>
      <c r="J45" s="3"/>
      <c r="K45" s="3"/>
      <c r="L45" s="3" t="s">
        <v>11</v>
      </c>
      <c r="M45" s="3">
        <v>6.5</v>
      </c>
      <c r="N45" s="11" t="s">
        <v>264</v>
      </c>
      <c r="O45" s="18">
        <v>1</v>
      </c>
      <c r="P45" s="22"/>
    </row>
    <row r="46" spans="1:16" ht="18" x14ac:dyDescent="0.35">
      <c r="A46" s="3" t="s">
        <v>77</v>
      </c>
      <c r="B46" s="4" t="s">
        <v>76</v>
      </c>
      <c r="C46" s="3" t="s">
        <v>78</v>
      </c>
      <c r="D46" s="5" t="s">
        <v>246</v>
      </c>
      <c r="E46" s="8" t="s">
        <v>8</v>
      </c>
      <c r="F46" s="3"/>
      <c r="G46" s="3" t="s">
        <v>9</v>
      </c>
      <c r="H46" s="17" t="s">
        <v>278</v>
      </c>
      <c r="I46" s="3" t="s">
        <v>79</v>
      </c>
      <c r="J46" s="3"/>
      <c r="K46" s="3"/>
      <c r="L46" s="3" t="s">
        <v>11</v>
      </c>
      <c r="M46" s="3">
        <v>6.5</v>
      </c>
      <c r="N46" s="11" t="s">
        <v>264</v>
      </c>
      <c r="O46" s="18">
        <v>2</v>
      </c>
      <c r="P46" s="22"/>
    </row>
    <row r="47" spans="1:16" ht="20" customHeight="1" x14ac:dyDescent="0.35">
      <c r="A47" s="3" t="s">
        <v>70</v>
      </c>
      <c r="B47" s="4" t="s">
        <v>69</v>
      </c>
      <c r="C47" s="3" t="s">
        <v>71</v>
      </c>
      <c r="D47" s="5" t="s">
        <v>245</v>
      </c>
      <c r="E47" s="8" t="s">
        <v>8</v>
      </c>
      <c r="F47" s="3"/>
      <c r="G47" s="3" t="s">
        <v>9</v>
      </c>
      <c r="H47" s="17" t="s">
        <v>278</v>
      </c>
      <c r="I47" s="3" t="s">
        <v>72</v>
      </c>
      <c r="J47" s="3"/>
      <c r="K47" s="3"/>
      <c r="L47" s="3" t="s">
        <v>11</v>
      </c>
      <c r="M47" s="3">
        <v>6.5</v>
      </c>
      <c r="N47" s="11" t="s">
        <v>264</v>
      </c>
      <c r="O47" s="18">
        <v>1</v>
      </c>
      <c r="P47" s="22"/>
    </row>
    <row r="48" spans="1:16" ht="20" customHeight="1" x14ac:dyDescent="0.35">
      <c r="A48" s="3" t="s">
        <v>164</v>
      </c>
      <c r="B48" s="4" t="s">
        <v>163</v>
      </c>
      <c r="C48" s="3" t="s">
        <v>165</v>
      </c>
      <c r="D48" s="5" t="s">
        <v>248</v>
      </c>
      <c r="E48" s="8" t="s">
        <v>8</v>
      </c>
      <c r="F48" s="3"/>
      <c r="G48" s="3" t="s">
        <v>9</v>
      </c>
      <c r="H48" s="17" t="s">
        <v>278</v>
      </c>
      <c r="I48" s="3" t="s">
        <v>23</v>
      </c>
      <c r="J48" s="3"/>
      <c r="K48" s="3"/>
      <c r="L48" s="3" t="s">
        <v>11</v>
      </c>
      <c r="M48" s="3">
        <v>6.5</v>
      </c>
      <c r="N48" s="11" t="s">
        <v>264</v>
      </c>
      <c r="O48" s="18">
        <v>1.2</v>
      </c>
      <c r="P48" s="22"/>
    </row>
    <row r="49" spans="1:16" ht="20" customHeight="1" x14ac:dyDescent="0.35">
      <c r="A49" s="3" t="s">
        <v>29</v>
      </c>
      <c r="B49" s="4" t="s">
        <v>28</v>
      </c>
      <c r="C49" s="3" t="s">
        <v>30</v>
      </c>
      <c r="D49" s="5" t="s">
        <v>249</v>
      </c>
      <c r="E49" s="8" t="s">
        <v>8</v>
      </c>
      <c r="F49" s="3"/>
      <c r="G49" s="3" t="s">
        <v>9</v>
      </c>
      <c r="H49" s="17" t="s">
        <v>278</v>
      </c>
      <c r="I49" s="3" t="s">
        <v>31</v>
      </c>
      <c r="J49" s="3"/>
      <c r="K49" s="3"/>
      <c r="L49" s="3" t="s">
        <v>11</v>
      </c>
      <c r="M49" s="3">
        <v>6.5</v>
      </c>
      <c r="N49" s="11" t="s">
        <v>264</v>
      </c>
      <c r="O49" s="18">
        <v>1</v>
      </c>
      <c r="P49" s="22"/>
    </row>
    <row r="50" spans="1:16" ht="20" customHeight="1" x14ac:dyDescent="0.35">
      <c r="A50" s="3" t="s">
        <v>21</v>
      </c>
      <c r="B50" s="4" t="s">
        <v>20</v>
      </c>
      <c r="C50" s="3" t="s">
        <v>22</v>
      </c>
      <c r="D50" s="5" t="s">
        <v>237</v>
      </c>
      <c r="E50" s="8" t="s">
        <v>8</v>
      </c>
      <c r="F50" s="3"/>
      <c r="G50" s="3" t="s">
        <v>9</v>
      </c>
      <c r="H50" s="17" t="s">
        <v>278</v>
      </c>
      <c r="I50" s="3" t="s">
        <v>23</v>
      </c>
      <c r="J50" s="3"/>
      <c r="K50" s="3"/>
      <c r="L50" s="3" t="s">
        <v>11</v>
      </c>
      <c r="M50" s="3">
        <v>6.5</v>
      </c>
      <c r="N50" s="11" t="s">
        <v>264</v>
      </c>
      <c r="O50" s="18">
        <v>0.5</v>
      </c>
      <c r="P50" s="22"/>
    </row>
    <row r="51" spans="1:16" ht="18" x14ac:dyDescent="0.35">
      <c r="A51" s="3" t="s">
        <v>137</v>
      </c>
      <c r="B51" s="4" t="s">
        <v>136</v>
      </c>
      <c r="C51" s="3" t="s">
        <v>138</v>
      </c>
      <c r="D51" s="5" t="s">
        <v>238</v>
      </c>
      <c r="E51" s="8" t="s">
        <v>8</v>
      </c>
      <c r="F51" s="3"/>
      <c r="G51" s="3" t="s">
        <v>9</v>
      </c>
      <c r="H51" s="17" t="s">
        <v>278</v>
      </c>
      <c r="I51" s="3" t="s">
        <v>59</v>
      </c>
      <c r="J51" s="3"/>
      <c r="K51" s="3"/>
      <c r="L51" s="3" t="s">
        <v>11</v>
      </c>
      <c r="M51" s="3">
        <v>6.5</v>
      </c>
      <c r="N51" s="11" t="s">
        <v>264</v>
      </c>
      <c r="O51" s="18">
        <v>1</v>
      </c>
      <c r="P51" s="22"/>
    </row>
    <row r="52" spans="1:16" ht="20" customHeight="1" x14ac:dyDescent="0.35">
      <c r="A52" s="3" t="s">
        <v>57</v>
      </c>
      <c r="B52" s="4" t="s">
        <v>56</v>
      </c>
      <c r="C52" s="3" t="s">
        <v>58</v>
      </c>
      <c r="D52" s="5" t="s">
        <v>239</v>
      </c>
      <c r="E52" s="8" t="s">
        <v>8</v>
      </c>
      <c r="F52" s="3"/>
      <c r="G52" s="3" t="s">
        <v>9</v>
      </c>
      <c r="H52" s="17" t="s">
        <v>278</v>
      </c>
      <c r="I52" s="3" t="s">
        <v>59</v>
      </c>
      <c r="J52" s="3"/>
      <c r="K52" s="3"/>
      <c r="L52" s="3" t="s">
        <v>11</v>
      </c>
      <c r="M52" s="3">
        <v>6.5</v>
      </c>
      <c r="N52" s="11" t="s">
        <v>264</v>
      </c>
      <c r="O52" s="18">
        <v>5.2</v>
      </c>
      <c r="P52" s="22"/>
    </row>
    <row r="53" spans="1:16" ht="18" x14ac:dyDescent="0.35">
      <c r="A53" s="3" t="s">
        <v>85</v>
      </c>
      <c r="B53" s="4" t="s">
        <v>84</v>
      </c>
      <c r="C53" s="3" t="s">
        <v>86</v>
      </c>
      <c r="D53" s="5" t="s">
        <v>240</v>
      </c>
      <c r="E53" s="8" t="s">
        <v>8</v>
      </c>
      <c r="F53" s="3"/>
      <c r="G53" s="3" t="s">
        <v>9</v>
      </c>
      <c r="H53" s="17" t="s">
        <v>278</v>
      </c>
      <c r="I53" s="3" t="s">
        <v>59</v>
      </c>
      <c r="J53" s="3"/>
      <c r="K53" s="3"/>
      <c r="L53" s="3" t="s">
        <v>11</v>
      </c>
      <c r="M53" s="3">
        <v>6.5</v>
      </c>
      <c r="N53" s="11" t="s">
        <v>264</v>
      </c>
      <c r="O53" s="18">
        <v>1</v>
      </c>
      <c r="P53" s="22"/>
    </row>
    <row r="54" spans="1:16" ht="18" x14ac:dyDescent="0.35">
      <c r="A54" s="3" t="s">
        <v>81</v>
      </c>
      <c r="B54" s="4" t="s">
        <v>80</v>
      </c>
      <c r="C54" s="3" t="s">
        <v>82</v>
      </c>
      <c r="D54" s="5" t="s">
        <v>241</v>
      </c>
      <c r="E54" s="8" t="s">
        <v>8</v>
      </c>
      <c r="F54" s="3"/>
      <c r="G54" s="3" t="s">
        <v>9</v>
      </c>
      <c r="H54" s="17" t="s">
        <v>278</v>
      </c>
      <c r="I54" s="3" t="s">
        <v>83</v>
      </c>
      <c r="J54" s="3"/>
      <c r="K54" s="3"/>
      <c r="L54" s="3" t="s">
        <v>11</v>
      </c>
      <c r="M54" s="3">
        <v>6.5</v>
      </c>
      <c r="N54" s="11" t="s">
        <v>264</v>
      </c>
      <c r="O54" s="18">
        <v>1</v>
      </c>
      <c r="P54" s="22"/>
    </row>
    <row r="55" spans="1:16" ht="18" x14ac:dyDescent="0.35">
      <c r="A55" s="3" t="s">
        <v>140</v>
      </c>
      <c r="B55" s="4" t="s">
        <v>139</v>
      </c>
      <c r="C55" s="3" t="s">
        <v>141</v>
      </c>
      <c r="D55" s="5" t="s">
        <v>242</v>
      </c>
      <c r="E55" s="8" t="s">
        <v>8</v>
      </c>
      <c r="F55" s="3"/>
      <c r="G55" s="3" t="s">
        <v>9</v>
      </c>
      <c r="H55" s="17" t="s">
        <v>278</v>
      </c>
      <c r="I55" s="3" t="s">
        <v>108</v>
      </c>
      <c r="J55" s="3"/>
      <c r="K55" s="3"/>
      <c r="L55" s="3" t="s">
        <v>11</v>
      </c>
      <c r="M55" s="3">
        <v>6.5</v>
      </c>
      <c r="N55" s="11" t="s">
        <v>264</v>
      </c>
      <c r="O55" s="18">
        <v>1.8</v>
      </c>
      <c r="P55" s="22"/>
    </row>
    <row r="56" spans="1:16" ht="18" x14ac:dyDescent="0.35">
      <c r="A56" s="3" t="s">
        <v>33</v>
      </c>
      <c r="B56" s="4" t="s">
        <v>32</v>
      </c>
      <c r="C56" s="3" t="s">
        <v>34</v>
      </c>
      <c r="D56" s="5" t="s">
        <v>243</v>
      </c>
      <c r="E56" s="8" t="s">
        <v>8</v>
      </c>
      <c r="F56" s="3"/>
      <c r="G56" s="3" t="s">
        <v>9</v>
      </c>
      <c r="H56" s="17" t="s">
        <v>278</v>
      </c>
      <c r="I56" s="3" t="s">
        <v>35</v>
      </c>
      <c r="J56" s="3"/>
      <c r="K56" s="3"/>
      <c r="L56" s="3" t="s">
        <v>11</v>
      </c>
      <c r="M56" s="3">
        <v>6.5</v>
      </c>
      <c r="N56" s="11" t="s">
        <v>264</v>
      </c>
      <c r="O56" s="18">
        <v>2.2999999999999998</v>
      </c>
      <c r="P56" s="22"/>
    </row>
    <row r="57" spans="1:16" ht="18" x14ac:dyDescent="0.35">
      <c r="A57" s="3" t="s">
        <v>41</v>
      </c>
      <c r="B57" s="4" t="s">
        <v>40</v>
      </c>
      <c r="C57" s="3" t="s">
        <v>42</v>
      </c>
      <c r="D57" s="5" t="s">
        <v>252</v>
      </c>
      <c r="E57" s="8" t="s">
        <v>8</v>
      </c>
      <c r="F57" s="3"/>
      <c r="G57" s="3" t="s">
        <v>9</v>
      </c>
      <c r="H57" s="17" t="s">
        <v>278</v>
      </c>
      <c r="I57" s="3" t="s">
        <v>43</v>
      </c>
      <c r="J57" s="3"/>
      <c r="K57" s="3"/>
      <c r="L57" s="3" t="s">
        <v>11</v>
      </c>
      <c r="M57" s="3">
        <v>6.5</v>
      </c>
      <c r="N57" s="11" t="s">
        <v>264</v>
      </c>
      <c r="O57" s="18">
        <v>5.4</v>
      </c>
      <c r="P57" s="22"/>
    </row>
    <row r="58" spans="1:16" ht="18" x14ac:dyDescent="0.35">
      <c r="A58" s="3" t="s">
        <v>74</v>
      </c>
      <c r="B58" s="4" t="s">
        <v>73</v>
      </c>
      <c r="C58" s="3" t="s">
        <v>75</v>
      </c>
      <c r="D58" s="5" t="s">
        <v>261</v>
      </c>
      <c r="E58" s="8" t="s">
        <v>8</v>
      </c>
      <c r="F58" s="3"/>
      <c r="G58" s="3" t="s">
        <v>9</v>
      </c>
      <c r="H58" s="17" t="s">
        <v>278</v>
      </c>
      <c r="I58" s="3" t="s">
        <v>67</v>
      </c>
      <c r="J58" s="3" t="s">
        <v>68</v>
      </c>
      <c r="K58" s="3"/>
      <c r="L58" s="3" t="s">
        <v>11</v>
      </c>
      <c r="M58" s="3">
        <v>6.5</v>
      </c>
      <c r="N58" s="11" t="s">
        <v>264</v>
      </c>
      <c r="O58" s="18">
        <v>11.9</v>
      </c>
      <c r="P58" s="22"/>
    </row>
    <row r="59" spans="1:16" ht="20" customHeight="1" x14ac:dyDescent="0.35">
      <c r="A59" s="3" t="s">
        <v>65</v>
      </c>
      <c r="B59" s="4" t="s">
        <v>64</v>
      </c>
      <c r="C59" s="3" t="s">
        <v>66</v>
      </c>
      <c r="D59" s="5" t="s">
        <v>234</v>
      </c>
      <c r="E59" s="8" t="s">
        <v>8</v>
      </c>
      <c r="F59" s="3"/>
      <c r="G59" s="3" t="s">
        <v>9</v>
      </c>
      <c r="H59" s="17" t="s">
        <v>278</v>
      </c>
      <c r="I59" s="3" t="s">
        <v>67</v>
      </c>
      <c r="J59" s="3" t="s">
        <v>68</v>
      </c>
      <c r="K59" s="3"/>
      <c r="L59" s="3" t="s">
        <v>11</v>
      </c>
      <c r="M59" s="3">
        <v>6.5</v>
      </c>
      <c r="N59" s="11" t="s">
        <v>264</v>
      </c>
      <c r="O59" s="18">
        <v>1</v>
      </c>
      <c r="P59" s="22"/>
    </row>
    <row r="60" spans="1:16" ht="18" x14ac:dyDescent="0.35">
      <c r="A60" s="3" t="s">
        <v>154</v>
      </c>
      <c r="B60" s="4" t="s">
        <v>153</v>
      </c>
      <c r="C60" s="3" t="s">
        <v>155</v>
      </c>
      <c r="D60" s="5" t="s">
        <v>235</v>
      </c>
      <c r="E60" s="8" t="s">
        <v>8</v>
      </c>
      <c r="F60" s="3"/>
      <c r="G60" s="3" t="s">
        <v>9</v>
      </c>
      <c r="H60" s="17" t="s">
        <v>278</v>
      </c>
      <c r="I60" s="3" t="s">
        <v>67</v>
      </c>
      <c r="J60" s="3" t="s">
        <v>68</v>
      </c>
      <c r="K60" s="3"/>
      <c r="L60" s="3" t="s">
        <v>11</v>
      </c>
      <c r="M60" s="3">
        <v>6.5</v>
      </c>
      <c r="N60" s="11" t="s">
        <v>264</v>
      </c>
      <c r="O60" s="18">
        <v>0</v>
      </c>
      <c r="P60" s="22"/>
    </row>
    <row r="61" spans="1:16" ht="18" x14ac:dyDescent="0.35">
      <c r="A61" s="3" t="s">
        <v>170</v>
      </c>
      <c r="B61" s="4" t="s">
        <v>169</v>
      </c>
      <c r="C61" s="3" t="s">
        <v>171</v>
      </c>
      <c r="D61" s="5" t="s">
        <v>236</v>
      </c>
      <c r="E61" s="8" t="s">
        <v>8</v>
      </c>
      <c r="F61" s="3"/>
      <c r="G61" s="3" t="s">
        <v>9</v>
      </c>
      <c r="H61" s="17" t="s">
        <v>278</v>
      </c>
      <c r="I61" s="3" t="s">
        <v>128</v>
      </c>
      <c r="J61" s="3"/>
      <c r="K61" s="3">
        <v>657</v>
      </c>
      <c r="L61" s="3" t="s">
        <v>11</v>
      </c>
      <c r="M61" s="3">
        <v>6.5</v>
      </c>
      <c r="N61" s="11" t="s">
        <v>264</v>
      </c>
      <c r="O61" s="18">
        <v>1</v>
      </c>
      <c r="P61" s="22"/>
    </row>
    <row r="62" spans="1:16" ht="18" x14ac:dyDescent="0.35">
      <c r="A62" s="3" t="s">
        <v>160</v>
      </c>
      <c r="B62" s="4" t="s">
        <v>159</v>
      </c>
      <c r="C62" s="3" t="s">
        <v>161</v>
      </c>
      <c r="D62" s="5" t="s">
        <v>233</v>
      </c>
      <c r="E62" s="9" t="s">
        <v>162</v>
      </c>
      <c r="F62" s="3"/>
      <c r="G62" s="3" t="s">
        <v>9</v>
      </c>
      <c r="H62" s="17" t="s">
        <v>278</v>
      </c>
      <c r="I62" s="3" t="s">
        <v>67</v>
      </c>
      <c r="J62" s="3" t="s">
        <v>68</v>
      </c>
      <c r="K62" s="3"/>
      <c r="L62" s="3" t="s">
        <v>11</v>
      </c>
      <c r="M62" s="3">
        <v>12.5</v>
      </c>
      <c r="N62" s="11" t="s">
        <v>264</v>
      </c>
      <c r="O62" s="18">
        <v>1</v>
      </c>
      <c r="P62" s="19">
        <v>1</v>
      </c>
    </row>
    <row r="63" spans="1:16" ht="18" x14ac:dyDescent="0.35">
      <c r="A63" s="3" t="s">
        <v>181</v>
      </c>
      <c r="B63" s="4" t="s">
        <v>180</v>
      </c>
      <c r="C63" s="3" t="s">
        <v>177</v>
      </c>
      <c r="D63" s="5" t="s">
        <v>231</v>
      </c>
      <c r="E63" s="6" t="s">
        <v>182</v>
      </c>
      <c r="F63" s="3" t="s">
        <v>273</v>
      </c>
      <c r="G63" s="3" t="s">
        <v>9</v>
      </c>
      <c r="H63" s="17" t="s">
        <v>278</v>
      </c>
      <c r="I63" s="3" t="s">
        <v>183</v>
      </c>
      <c r="J63" s="3"/>
      <c r="K63" s="3"/>
      <c r="L63" s="3" t="s">
        <v>183</v>
      </c>
      <c r="M63" s="3">
        <v>50</v>
      </c>
      <c r="N63" s="11" t="s">
        <v>264</v>
      </c>
      <c r="O63" s="18">
        <v>31</v>
      </c>
      <c r="P63" s="22">
        <f>O63+O64</f>
        <v>211</v>
      </c>
    </row>
    <row r="64" spans="1:16" ht="18" x14ac:dyDescent="0.35">
      <c r="A64" s="3" t="s">
        <v>189</v>
      </c>
      <c r="B64" s="4" t="s">
        <v>188</v>
      </c>
      <c r="C64" s="3" t="s">
        <v>18</v>
      </c>
      <c r="D64" s="5" t="s">
        <v>251</v>
      </c>
      <c r="E64" s="6" t="s">
        <v>182</v>
      </c>
      <c r="F64" s="3"/>
      <c r="G64" s="3" t="s">
        <v>9</v>
      </c>
      <c r="H64" s="17" t="s">
        <v>278</v>
      </c>
      <c r="I64" s="3" t="s">
        <v>190</v>
      </c>
      <c r="J64" s="3"/>
      <c r="K64" s="3"/>
      <c r="L64" s="3" t="s">
        <v>11</v>
      </c>
      <c r="M64" s="3">
        <v>118</v>
      </c>
      <c r="N64" s="11" t="s">
        <v>264</v>
      </c>
      <c r="O64" s="24">
        <v>180</v>
      </c>
      <c r="P64" s="23"/>
    </row>
    <row r="65" spans="15:16" x14ac:dyDescent="0.35">
      <c r="O65" s="25" t="s">
        <v>283</v>
      </c>
      <c r="P65" s="26">
        <f>SUM(P10:P64)</f>
        <v>1246</v>
      </c>
    </row>
  </sheetData>
  <mergeCells count="4">
    <mergeCell ref="E4:L5"/>
    <mergeCell ref="P10:P11"/>
    <mergeCell ref="P12:P61"/>
    <mergeCell ref="P63:P64"/>
  </mergeCells>
  <phoneticPr fontId="9" type="noConversion"/>
  <pageMargins left="0.51181102362204722" right="0.31496062992125984" top="0.74803149606299213" bottom="0.74803149606299213" header="0.31496062992125984" footer="0.31496062992125984"/>
  <pageSetup paperSize="8" scale="9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A2" sqref="A2"/>
    </sheetView>
  </sheetViews>
  <sheetFormatPr defaultRowHeight="14.5" x14ac:dyDescent="0.35"/>
  <cols>
    <col min="1" max="1" width="7.6328125" customWidth="1"/>
  </cols>
  <sheetData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Piotr Zabłocki</cp:lastModifiedBy>
  <cp:lastPrinted>2024-06-24T11:27:37Z</cp:lastPrinted>
  <dcterms:created xsi:type="dcterms:W3CDTF">2015-06-05T18:19:34Z</dcterms:created>
  <dcterms:modified xsi:type="dcterms:W3CDTF">2024-06-24T11:28:20Z</dcterms:modified>
</cp:coreProperties>
</file>